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venantdc01\data\Grants\2021 Grants\Guidelines and Mailings\For Online Guidelines\LOI\"/>
    </mc:Choice>
  </mc:AlternateContent>
  <bookViews>
    <workbookView xWindow="480" yWindow="135" windowWidth="18195" windowHeight="11760" activeTab="1"/>
  </bookViews>
  <sheets>
    <sheet name="Instructions" sheetId="1" r:id="rId1"/>
    <sheet name="Project Budget" sheetId="2" r:id="rId2"/>
  </sheets>
  <definedNames>
    <definedName name="_xlnm.Print_Area" localSheetId="1">'Project Budget'!$A$1:$I$63</definedName>
  </definedNames>
  <calcPr calcId="162913"/>
</workbook>
</file>

<file path=xl/calcChain.xml><?xml version="1.0" encoding="utf-8"?>
<calcChain xmlns="http://schemas.openxmlformats.org/spreadsheetml/2006/main">
  <c r="C50" i="2" l="1"/>
  <c r="C44" i="2"/>
  <c r="C37" i="2"/>
  <c r="C30" i="2"/>
  <c r="C51" i="2"/>
  <c r="I54" i="2"/>
  <c r="I3" i="2"/>
  <c r="B50" i="2"/>
  <c r="B44" i="2"/>
  <c r="B37" i="2"/>
  <c r="B30" i="2"/>
  <c r="B21" i="2"/>
  <c r="B51" i="2"/>
  <c r="I53" i="2"/>
</calcChain>
</file>

<file path=xl/sharedStrings.xml><?xml version="1.0" encoding="utf-8"?>
<sst xmlns="http://schemas.openxmlformats.org/spreadsheetml/2006/main" count="87" uniqueCount="77">
  <si>
    <t>Instructions for Completing the Project Budget Form</t>
  </si>
  <si>
    <r>
      <t>1.</t>
    </r>
    <r>
      <rPr>
        <sz val="10"/>
        <rFont val="Bookman Old Style"/>
        <family val="1"/>
      </rPr>
      <t xml:space="preserve"> Complete the Project Budget Form in Microsoft Excel.  </t>
    </r>
  </si>
  <si>
    <t xml:space="preserve">Please note the following:  </t>
  </si>
  <si>
    <t>Formulas have already been entered; therefore, the calculations will be tabulated for you automatically.</t>
  </si>
  <si>
    <t>The Covenant Foundation</t>
  </si>
  <si>
    <t>1270 Avenue of the Americas, Suite 304</t>
  </si>
  <si>
    <t>New York, NY  10020-1702</t>
  </si>
  <si>
    <t>Date submitted:</t>
  </si>
  <si>
    <t>Total Funding Request:</t>
  </si>
  <si>
    <t>Organization:</t>
  </si>
  <si>
    <t>Project Title:</t>
  </si>
  <si>
    <t>Project Director:</t>
  </si>
  <si>
    <t>Financial Officer*:</t>
  </si>
  <si>
    <t>From month:</t>
  </si>
  <si>
    <t>To month:</t>
  </si>
  <si>
    <t>Funding request begins:</t>
  </si>
  <si>
    <t>January</t>
  </si>
  <si>
    <t>and ends:</t>
  </si>
  <si>
    <t>December</t>
  </si>
  <si>
    <t>Please note that the Covenant Foundation's fiscal year runs from January to December.</t>
  </si>
  <si>
    <t>Sources of Revenue</t>
  </si>
  <si>
    <t>YEAR 1: Project Budget</t>
  </si>
  <si>
    <t>COVENANT GRANT</t>
  </si>
  <si>
    <t>In-Kind</t>
  </si>
  <si>
    <t>Other Grants</t>
  </si>
  <si>
    <t>Other Sources of Revenue</t>
  </si>
  <si>
    <t>1. Personnel (specify)</t>
  </si>
  <si>
    <t>2. Consultants (specify)</t>
  </si>
  <si>
    <t>Subtotal</t>
  </si>
  <si>
    <t>3. Supplies (specify)</t>
  </si>
  <si>
    <t>4. Other (specify)</t>
  </si>
  <si>
    <t>Total Yearly Cost of Project</t>
  </si>
  <si>
    <t>Grand Total (Project Budget)</t>
  </si>
  <si>
    <t>AMOUNT REQUESTED FROM THE COVENANT FOUNDATION:</t>
  </si>
  <si>
    <r>
      <t>Definitions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(Please consult Covenant Foundation staff if unsure of budget category)</t>
    </r>
  </si>
  <si>
    <t xml:space="preserve">   Personnel </t>
  </si>
  <si>
    <t>= key staff salaries; support staff salaries</t>
  </si>
  <si>
    <t xml:space="preserve">   Consultants </t>
  </si>
  <si>
    <t>= consultants would refer to anyone who is hired by the organization to work on this particular project.</t>
  </si>
  <si>
    <t xml:space="preserve">   Supplies </t>
  </si>
  <si>
    <t>= office expense; books/publications; multimedia; equipment (specify); postage/mailing; printing</t>
  </si>
  <si>
    <t xml:space="preserve">   In-kind </t>
  </si>
  <si>
    <t>= goods and services donated in lieu of money</t>
  </si>
  <si>
    <t xml:space="preserve">   Other </t>
  </si>
  <si>
    <t>= travel; conferences/meetings; public relations</t>
  </si>
  <si>
    <r>
      <t xml:space="preserve">* </t>
    </r>
    <r>
      <rPr>
        <i/>
        <sz val="10"/>
        <rFont val="Bookman Old Style"/>
        <family val="1"/>
      </rPr>
      <t>Financial officer is the person who the Foundation consults on questions regarding the budget.  S/he may be the same as the Project Director.</t>
    </r>
  </si>
  <si>
    <t>Revenue</t>
  </si>
  <si>
    <t>Expenses</t>
  </si>
  <si>
    <t>Organization Fiscal Year:</t>
  </si>
  <si>
    <t>Total Revenue for Project</t>
  </si>
  <si>
    <t xml:space="preserve">Ignition Grants last for a total of one year. Please delineate the funding requirements for the duration of the program below. </t>
  </si>
  <si>
    <t>Refer to the definitions on the bottom of this form for budget categories.</t>
  </si>
  <si>
    <t>Project Budget</t>
  </si>
  <si>
    <t>Request to Foundation</t>
  </si>
  <si>
    <t xml:space="preserve"> Request to Foundation</t>
  </si>
  <si>
    <t>The Jewish Education Center</t>
  </si>
  <si>
    <t>Jewish Arts Initiative</t>
  </si>
  <si>
    <t>Project Coordinator</t>
  </si>
  <si>
    <t>Honoraria</t>
  </si>
  <si>
    <t>Curriculum Writer</t>
  </si>
  <si>
    <t>Field Coordinators</t>
  </si>
  <si>
    <t>Printing</t>
  </si>
  <si>
    <t>Training Institute (Creation &amp; Implementation)</t>
  </si>
  <si>
    <t>Education &amp; Outreach (E-newsletter, Conferences)</t>
  </si>
  <si>
    <t>Meetings (Food, etc.)</t>
  </si>
  <si>
    <t>Website &amp; IT</t>
  </si>
  <si>
    <t>Laura Simon</t>
  </si>
  <si>
    <t xml:space="preserve">You may click on the tabs at the bottom of the screen to navigate between the different tabs. </t>
  </si>
  <si>
    <t>Jane Doe</t>
  </si>
  <si>
    <r>
      <t>3.</t>
    </r>
    <r>
      <rPr>
        <sz val="10"/>
        <rFont val="Bookman Old Style"/>
        <family val="1"/>
      </rPr>
      <t xml:space="preserve"> Upload the budget along with your other documentation to The Covenant Foundation website.</t>
    </r>
  </si>
  <si>
    <r>
      <t xml:space="preserve">The Covenant Foundation will </t>
    </r>
    <r>
      <rPr>
        <b/>
        <u/>
        <sz val="10"/>
        <rFont val="Bookman Old Style"/>
        <family val="1"/>
      </rPr>
      <t xml:space="preserve">not </t>
    </r>
    <r>
      <rPr>
        <sz val="10"/>
        <rFont val="Bookman Old Style"/>
        <family val="1"/>
      </rPr>
      <t xml:space="preserve">fund: evaluation, scholarships, or overhead </t>
    </r>
  </si>
  <si>
    <t>The budget lines provided should be sufficient. If you need to add additional lines, please call The Foundation office or email grants@covenantfn.org</t>
  </si>
  <si>
    <r>
      <rPr>
        <b/>
        <sz val="10"/>
        <rFont val="Bookman Old Style"/>
        <family val="1"/>
      </rPr>
      <t xml:space="preserve">4. </t>
    </r>
    <r>
      <rPr>
        <sz val="10"/>
        <rFont val="Bookman Old Style"/>
        <family val="1"/>
      </rPr>
      <t xml:space="preserve">In addition to uploading, please print and send </t>
    </r>
    <r>
      <rPr>
        <b/>
        <sz val="10"/>
        <rFont val="Bookman Old Style"/>
        <family val="1"/>
      </rPr>
      <t>6 copies</t>
    </r>
    <r>
      <rPr>
        <sz val="10"/>
        <rFont val="Bookman Old Style"/>
        <family val="1"/>
      </rPr>
      <t xml:space="preserve">, along with the rest of your documentation to the Foundation: </t>
    </r>
  </si>
  <si>
    <t>The deadline for receipt of Letters of Inquiry is March 3, 2020 at 5 p.m. EST. The deadline for receipt of Full Proposals is June 16,  2020 at 5 p.m. EST.</t>
  </si>
  <si>
    <t>2020 Grants Selection Committee</t>
  </si>
  <si>
    <r>
      <t>2.</t>
    </r>
    <r>
      <rPr>
        <sz val="10"/>
        <rFont val="Bookman Old Style"/>
        <family val="1"/>
      </rPr>
      <t xml:space="preserve"> Save the completed workbook with the following name: [Your Organization Name]- 2020 Ignition Budget.xls.</t>
    </r>
  </si>
  <si>
    <t>The Covenant Grants: 2021 Ignition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</si>
</sst>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/>
      <sz val="10"/>
      <name val="Bookman Old Style"/>
      <family val="1"/>
    </font>
    <font>
      <b/>
      <i/>
      <sz val="10"/>
      <name val="Bookman Old Style"/>
      <family val="1"/>
    </font>
    <font>
      <sz val="16"/>
      <color indexed="48"/>
      <name val="Bookman Old Style"/>
      <family val="1"/>
    </font>
    <font>
      <sz val="10"/>
      <name val="Arial"/>
      <family val="2"/>
    </font>
    <font>
      <i/>
      <sz val="10"/>
      <name val="Bookman Old Style"/>
      <family val="1"/>
    </font>
    <font>
      <b/>
      <sz val="10"/>
      <color indexed="10"/>
      <name val="Bookman Old Style"/>
      <family val="1"/>
    </font>
    <font>
      <b/>
      <u val="singleAccounting"/>
      <sz val="10"/>
      <color indexed="12"/>
      <name val="Bookman Old Style"/>
      <family val="1"/>
    </font>
    <font>
      <sz val="9"/>
      <name val="Bookman Old Style"/>
      <family val="1"/>
    </font>
    <font>
      <sz val="10"/>
      <color indexed="48"/>
      <name val="Arial"/>
      <family val="2"/>
    </font>
    <font>
      <b/>
      <sz val="14"/>
      <name val="Bookman Old Style"/>
      <family val="1"/>
    </font>
    <font>
      <sz val="10"/>
      <color indexed="8"/>
      <name val="Bookman Old Style"/>
      <family val="1"/>
    </font>
    <font>
      <sz val="10"/>
      <color indexed="41"/>
      <name val="Bookman Old Style"/>
      <family val="1"/>
    </font>
    <font>
      <b/>
      <sz val="10"/>
      <color indexed="12"/>
      <name val="Bookman Old Style"/>
      <family val="1"/>
    </font>
    <font>
      <b/>
      <sz val="10"/>
      <name val="Arial"/>
      <family val="2"/>
    </font>
    <font>
      <b/>
      <u/>
      <sz val="1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/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4" fillId="5" borderId="0" xfId="0" applyFont="1" applyFill="1"/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ill="1"/>
    <xf numFmtId="44" fontId="4" fillId="0" borderId="0" xfId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64" fontId="4" fillId="0" borderId="0" xfId="0" applyNumberFormat="1" applyFont="1" applyBorder="1"/>
    <xf numFmtId="0" fontId="4" fillId="0" borderId="0" xfId="0" applyFont="1" applyBorder="1"/>
    <xf numFmtId="0" fontId="3" fillId="0" borderId="0" xfId="0" applyFont="1"/>
    <xf numFmtId="0" fontId="1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3" borderId="4" xfId="0" applyFont="1" applyFill="1" applyBorder="1" applyAlignment="1">
      <alignment wrapText="1"/>
    </xf>
    <xf numFmtId="0" fontId="4" fillId="6" borderId="0" xfId="0" applyFont="1" applyFill="1"/>
    <xf numFmtId="0" fontId="4" fillId="0" borderId="6" xfId="0" applyFont="1" applyFill="1" applyBorder="1" applyAlignment="1">
      <alignment wrapText="1"/>
    </xf>
    <xf numFmtId="44" fontId="15" fillId="0" borderId="7" xfId="1" applyFont="1" applyFill="1" applyBorder="1"/>
    <xf numFmtId="49" fontId="4" fillId="0" borderId="6" xfId="0" applyNumberFormat="1" applyFont="1" applyBorder="1" applyAlignment="1">
      <alignment wrapText="1"/>
    </xf>
    <xf numFmtId="44" fontId="4" fillId="0" borderId="7" xfId="1" applyFont="1" applyBorder="1"/>
    <xf numFmtId="0" fontId="3" fillId="3" borderId="1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44" fontId="4" fillId="0" borderId="8" xfId="1" applyFont="1" applyBorder="1"/>
    <xf numFmtId="44" fontId="17" fillId="0" borderId="6" xfId="0" applyNumberFormat="1" applyFont="1" applyBorder="1" applyAlignment="1">
      <alignment horizontal="right" wrapText="1"/>
    </xf>
    <xf numFmtId="44" fontId="17" fillId="0" borderId="3" xfId="0" applyNumberFormat="1" applyFont="1" applyBorder="1"/>
    <xf numFmtId="44" fontId="17" fillId="0" borderId="8" xfId="0" applyNumberFormat="1" applyFont="1" applyBorder="1"/>
    <xf numFmtId="0" fontId="3" fillId="3" borderId="6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right" wrapText="1"/>
    </xf>
    <xf numFmtId="0" fontId="4" fillId="7" borderId="0" xfId="0" applyFont="1" applyFill="1"/>
    <xf numFmtId="0" fontId="4" fillId="8" borderId="0" xfId="0" applyFont="1" applyFill="1"/>
    <xf numFmtId="0" fontId="17" fillId="3" borderId="9" xfId="0" applyFont="1" applyFill="1" applyBorder="1" applyAlignment="1">
      <alignment horizontal="right" wrapText="1"/>
    </xf>
    <xf numFmtId="44" fontId="17" fillId="3" borderId="12" xfId="0" applyNumberFormat="1" applyFont="1" applyFill="1" applyBorder="1"/>
    <xf numFmtId="44" fontId="17" fillId="3" borderId="10" xfId="0" applyNumberFormat="1" applyFont="1" applyFill="1" applyBorder="1"/>
    <xf numFmtId="44" fontId="17" fillId="0" borderId="2" xfId="0" applyNumberFormat="1" applyFont="1" applyBorder="1"/>
    <xf numFmtId="0" fontId="3" fillId="0" borderId="0" xfId="0" applyFont="1" applyAlignment="1"/>
    <xf numFmtId="44" fontId="17" fillId="2" borderId="13" xfId="0" applyNumberFormat="1" applyFont="1" applyFill="1" applyBorder="1"/>
    <xf numFmtId="0" fontId="19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49" fontId="4" fillId="0" borderId="0" xfId="0" applyNumberFormat="1" applyFont="1" applyProtection="1"/>
    <xf numFmtId="0" fontId="4" fillId="0" borderId="0" xfId="0" applyFont="1" applyFill="1" applyAlignment="1">
      <alignment horizontal="left"/>
    </xf>
    <xf numFmtId="0" fontId="14" fillId="0" borderId="0" xfId="0" applyFont="1" applyBorder="1" applyAlignment="1">
      <alignment wrapText="1"/>
    </xf>
    <xf numFmtId="0" fontId="17" fillId="0" borderId="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4" fontId="11" fillId="2" borderId="14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4" fontId="16" fillId="0" borderId="0" xfId="1" applyFont="1" applyFill="1" applyBorder="1"/>
    <xf numFmtId="44" fontId="17" fillId="0" borderId="0" xfId="0" applyNumberFormat="1" applyFont="1" applyFill="1" applyBorder="1"/>
    <xf numFmtId="0" fontId="3" fillId="3" borderId="4" xfId="0" applyFont="1" applyFill="1" applyBorder="1" applyAlignment="1">
      <alignment horizontal="center" vertical="top" wrapText="1"/>
    </xf>
    <xf numFmtId="44" fontId="15" fillId="0" borderId="6" xfId="1" applyFont="1" applyFill="1" applyBorder="1"/>
    <xf numFmtId="44" fontId="4" fillId="0" borderId="6" xfId="1" applyFont="1" applyBorder="1"/>
    <xf numFmtId="44" fontId="17" fillId="0" borderId="9" xfId="0" applyNumberFormat="1" applyFont="1" applyBorder="1" applyProtection="1">
      <protection locked="0"/>
    </xf>
    <xf numFmtId="49" fontId="4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/>
    <xf numFmtId="0" fontId="3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"/>
  <sheetViews>
    <sheetView workbookViewId="0">
      <selection activeCell="A27" sqref="A27"/>
    </sheetView>
  </sheetViews>
  <sheetFormatPr defaultColWidth="9.140625" defaultRowHeight="15" x14ac:dyDescent="0.3"/>
  <cols>
    <col min="1" max="1" width="133" style="11" customWidth="1"/>
    <col min="2" max="58" width="9.140625" style="3"/>
    <col min="59" max="16384" width="9.140625" style="7"/>
  </cols>
  <sheetData>
    <row r="1" spans="1:58" s="4" customFormat="1" ht="21.75" thickTop="1" thickBot="1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s="4" customFormat="1" ht="15.75" thickTop="1" x14ac:dyDescent="0.3">
      <c r="A2" s="5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x14ac:dyDescent="0.3">
      <c r="A3" s="6" t="s">
        <v>1</v>
      </c>
    </row>
    <row r="4" spans="1:58" x14ac:dyDescent="0.3">
      <c r="A4" s="73" t="s">
        <v>2</v>
      </c>
    </row>
    <row r="5" spans="1:58" x14ac:dyDescent="0.3">
      <c r="A5" s="8" t="s">
        <v>3</v>
      </c>
    </row>
    <row r="6" spans="1:58" x14ac:dyDescent="0.3">
      <c r="A6" s="8" t="s">
        <v>67</v>
      </c>
    </row>
    <row r="7" spans="1:58" ht="30" x14ac:dyDescent="0.3">
      <c r="A7" s="8" t="s">
        <v>71</v>
      </c>
    </row>
    <row r="8" spans="1:58" x14ac:dyDescent="0.3">
      <c r="A8" s="8"/>
    </row>
    <row r="9" spans="1:58" x14ac:dyDescent="0.3">
      <c r="A9" s="6" t="s">
        <v>75</v>
      </c>
    </row>
    <row r="10" spans="1:58" x14ac:dyDescent="0.3">
      <c r="A10" s="6"/>
    </row>
    <row r="11" spans="1:58" x14ac:dyDescent="0.3">
      <c r="A11" s="6" t="s">
        <v>69</v>
      </c>
    </row>
    <row r="12" spans="1:58" x14ac:dyDescent="0.3">
      <c r="A12" s="6"/>
    </row>
    <row r="13" spans="1:58" x14ac:dyDescent="0.3">
      <c r="A13" s="74" t="s">
        <v>72</v>
      </c>
    </row>
    <row r="14" spans="1:58" x14ac:dyDescent="0.3">
      <c r="A14" s="8"/>
    </row>
    <row r="15" spans="1:58" x14ac:dyDescent="0.3">
      <c r="A15" s="8" t="s">
        <v>74</v>
      </c>
    </row>
    <row r="16" spans="1:58" x14ac:dyDescent="0.3">
      <c r="A16" s="8" t="s">
        <v>4</v>
      </c>
    </row>
    <row r="17" spans="1:58" x14ac:dyDescent="0.3">
      <c r="A17" s="8" t="s">
        <v>5</v>
      </c>
    </row>
    <row r="18" spans="1:58" x14ac:dyDescent="0.3">
      <c r="A18" s="8" t="s">
        <v>6</v>
      </c>
    </row>
    <row r="19" spans="1:58" x14ac:dyDescent="0.3">
      <c r="A19" s="8"/>
    </row>
    <row r="20" spans="1:58" s="10" customFormat="1" ht="27" x14ac:dyDescent="0.3">
      <c r="A20" s="9" t="s">
        <v>73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topLeftCell="A34" workbookViewId="0">
      <selection activeCell="F18" sqref="F18"/>
    </sheetView>
  </sheetViews>
  <sheetFormatPr defaultColWidth="9.140625" defaultRowHeight="15" x14ac:dyDescent="0.3"/>
  <cols>
    <col min="1" max="1" width="25.7109375" style="7" customWidth="1"/>
    <col min="2" max="2" width="16.85546875" style="7" customWidth="1"/>
    <col min="3" max="3" width="16" style="7" customWidth="1"/>
    <col min="4" max="4" width="17.42578125" style="7" customWidth="1"/>
    <col min="5" max="5" width="15.7109375" style="7" customWidth="1"/>
    <col min="6" max="6" width="17.28515625" style="7" bestFit="1" customWidth="1"/>
    <col min="7" max="7" width="18.85546875" style="7" customWidth="1"/>
    <col min="8" max="8" width="17.42578125" style="7" customWidth="1"/>
    <col min="9" max="9" width="18.140625" style="7" customWidth="1"/>
    <col min="10" max="28" width="9.140625" style="3"/>
    <col min="29" max="16384" width="9.140625" style="7"/>
  </cols>
  <sheetData>
    <row r="1" spans="1:28" ht="20.25" x14ac:dyDescent="0.3">
      <c r="A1" s="77" t="s">
        <v>76</v>
      </c>
      <c r="B1" s="78"/>
      <c r="C1" s="78"/>
      <c r="D1" s="78"/>
      <c r="E1" s="78"/>
      <c r="F1" s="78"/>
      <c r="G1" s="78"/>
      <c r="H1" s="79"/>
      <c r="I1" s="79"/>
    </row>
    <row r="2" spans="1:28" x14ac:dyDescent="0.3">
      <c r="A2" s="12"/>
      <c r="B2" s="13"/>
      <c r="C2" s="13"/>
      <c r="D2" s="13"/>
      <c r="E2" s="13"/>
      <c r="F2" s="13"/>
      <c r="G2" s="13"/>
      <c r="H2" s="14" t="s">
        <v>7</v>
      </c>
      <c r="I2" s="15">
        <v>44257</v>
      </c>
    </row>
    <row r="3" spans="1:28" ht="15.75" x14ac:dyDescent="0.35">
      <c r="A3" s="14"/>
      <c r="B3" s="13"/>
      <c r="C3" s="13"/>
      <c r="D3" s="13"/>
      <c r="E3" s="13"/>
      <c r="F3" s="13"/>
      <c r="H3" s="16" t="s">
        <v>8</v>
      </c>
      <c r="I3" s="60">
        <f>I54</f>
        <v>20000</v>
      </c>
    </row>
    <row r="4" spans="1:28" ht="19.5" customHeight="1" x14ac:dyDescent="0.3">
      <c r="A4" s="17" t="s">
        <v>9</v>
      </c>
      <c r="B4" s="80" t="s">
        <v>55</v>
      </c>
      <c r="C4" s="80"/>
      <c r="D4" s="80"/>
      <c r="E4" s="80"/>
      <c r="F4" s="80"/>
      <c r="G4" s="80"/>
    </row>
    <row r="5" spans="1:28" customFormat="1" ht="19.5" customHeight="1" x14ac:dyDescent="0.3">
      <c r="A5" s="17" t="s">
        <v>10</v>
      </c>
      <c r="B5" s="81" t="s">
        <v>56</v>
      </c>
      <c r="C5" s="82"/>
      <c r="D5" s="82"/>
      <c r="E5" s="82"/>
      <c r="F5" s="82"/>
      <c r="G5" s="8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customFormat="1" ht="19.5" customHeight="1" x14ac:dyDescent="0.3">
      <c r="A6" s="17" t="s">
        <v>11</v>
      </c>
      <c r="B6" s="81" t="s">
        <v>68</v>
      </c>
      <c r="C6" s="81"/>
      <c r="D6" s="81"/>
      <c r="E6" s="81"/>
      <c r="F6" s="81"/>
      <c r="G6" s="8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customFormat="1" ht="19.5" customHeight="1" x14ac:dyDescent="0.3">
      <c r="A7" s="17" t="s">
        <v>12</v>
      </c>
      <c r="B7" s="81" t="s">
        <v>66</v>
      </c>
      <c r="C7" s="82"/>
      <c r="D7" s="82"/>
      <c r="E7" s="82"/>
      <c r="F7" s="82"/>
      <c r="G7" s="82"/>
      <c r="J7" s="18"/>
      <c r="K7" s="14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customFormat="1" ht="15.75" x14ac:dyDescent="0.3">
      <c r="A8" s="17" t="s">
        <v>48</v>
      </c>
      <c r="B8" s="59" t="s">
        <v>13</v>
      </c>
      <c r="C8" s="69" t="s">
        <v>16</v>
      </c>
      <c r="D8" s="59" t="s">
        <v>14</v>
      </c>
      <c r="E8" s="70" t="s">
        <v>18</v>
      </c>
      <c r="F8" s="13"/>
      <c r="G8" s="7"/>
      <c r="J8" s="18"/>
      <c r="K8" s="14"/>
      <c r="L8" s="19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3">
      <c r="A9" s="20" t="s">
        <v>15</v>
      </c>
      <c r="B9" s="13" t="s">
        <v>16</v>
      </c>
      <c r="C9" s="71">
        <v>2022</v>
      </c>
      <c r="D9" s="21" t="s">
        <v>17</v>
      </c>
      <c r="E9" s="72" t="s">
        <v>18</v>
      </c>
      <c r="F9" s="71">
        <v>2022</v>
      </c>
      <c r="K9" s="14"/>
      <c r="L9" s="19"/>
    </row>
    <row r="10" spans="1:28" x14ac:dyDescent="0.3">
      <c r="A10" s="17" t="s">
        <v>19</v>
      </c>
      <c r="B10" s="22"/>
      <c r="C10" s="21"/>
      <c r="D10" s="22"/>
      <c r="K10" s="14"/>
      <c r="L10" s="23"/>
    </row>
    <row r="12" spans="1:28" x14ac:dyDescent="0.3">
      <c r="A12" s="24" t="s">
        <v>50</v>
      </c>
    </row>
    <row r="13" spans="1:28" s="23" customFormat="1" x14ac:dyDescent="0.3">
      <c r="A13" s="87" t="s">
        <v>51</v>
      </c>
      <c r="B13" s="87"/>
      <c r="C13" s="87"/>
      <c r="D13" s="87"/>
      <c r="E13" s="87"/>
      <c r="F13" s="87"/>
      <c r="G13" s="87"/>
      <c r="H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s="23" customFormat="1" x14ac:dyDescent="0.3">
      <c r="A14" s="58"/>
      <c r="B14" s="58"/>
      <c r="C14" s="58"/>
      <c r="D14" s="58"/>
      <c r="E14" s="58"/>
      <c r="F14" s="58"/>
      <c r="G14" s="58"/>
      <c r="H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9.5" thickBot="1" x14ac:dyDescent="0.35">
      <c r="A15" s="56" t="s">
        <v>46</v>
      </c>
      <c r="B15" s="56"/>
      <c r="C15" s="56"/>
      <c r="D15" s="56"/>
      <c r="E15" s="56"/>
      <c r="F15" s="56"/>
      <c r="G15" s="56"/>
      <c r="H15" s="56"/>
      <c r="I15" s="56"/>
    </row>
    <row r="16" spans="1:28" s="28" customFormat="1" ht="26.25" thickTop="1" x14ac:dyDescent="0.3">
      <c r="A16" s="27" t="s">
        <v>20</v>
      </c>
      <c r="B16" s="65" t="s">
        <v>21</v>
      </c>
      <c r="C16" s="6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8" s="3" customFormat="1" x14ac:dyDescent="0.3">
      <c r="A17" s="29" t="s">
        <v>22</v>
      </c>
      <c r="B17" s="66">
        <v>20000</v>
      </c>
      <c r="C17" s="62"/>
    </row>
    <row r="18" spans="1:28" x14ac:dyDescent="0.3">
      <c r="A18" s="31" t="s">
        <v>23</v>
      </c>
      <c r="B18" s="67">
        <v>15000</v>
      </c>
      <c r="C18" s="63"/>
      <c r="D18" s="3"/>
      <c r="E18" s="3"/>
      <c r="F18" s="3"/>
      <c r="G18" s="3"/>
      <c r="H18" s="3"/>
      <c r="I18" s="3"/>
      <c r="W18" s="7"/>
      <c r="X18" s="7"/>
      <c r="Y18" s="7"/>
      <c r="Z18" s="7"/>
      <c r="AA18" s="7"/>
      <c r="AB18" s="7"/>
    </row>
    <row r="19" spans="1:28" x14ac:dyDescent="0.3">
      <c r="A19" s="31" t="s">
        <v>24</v>
      </c>
      <c r="B19" s="67">
        <v>20000</v>
      </c>
      <c r="C19" s="63"/>
      <c r="D19" s="3"/>
      <c r="E19" s="3"/>
      <c r="F19" s="3"/>
      <c r="G19" s="3"/>
      <c r="H19" s="3"/>
      <c r="I19" s="3"/>
      <c r="W19" s="7"/>
      <c r="X19" s="7"/>
      <c r="Y19" s="7"/>
      <c r="Z19" s="7"/>
      <c r="AA19" s="7"/>
      <c r="AB19" s="7"/>
    </row>
    <row r="20" spans="1:28" ht="18.75" customHeight="1" x14ac:dyDescent="0.3">
      <c r="A20" s="31" t="s">
        <v>25</v>
      </c>
      <c r="B20" s="67">
        <v>5000</v>
      </c>
      <c r="C20" s="63"/>
      <c r="D20" s="3"/>
      <c r="E20" s="3"/>
      <c r="F20" s="3"/>
      <c r="G20" s="3"/>
      <c r="H20" s="3"/>
      <c r="I20" s="3"/>
      <c r="W20" s="7"/>
      <c r="X20" s="7"/>
      <c r="Y20" s="7"/>
      <c r="Z20" s="7"/>
      <c r="AA20" s="7"/>
      <c r="AB20" s="7"/>
    </row>
    <row r="21" spans="1:28" ht="30" customHeight="1" thickBot="1" x14ac:dyDescent="0.35">
      <c r="A21" s="57" t="s">
        <v>49</v>
      </c>
      <c r="B21" s="68">
        <f>SUM(B17:B20)</f>
        <v>60000</v>
      </c>
      <c r="C21" s="64"/>
      <c r="D21" s="3"/>
      <c r="E21" s="3"/>
      <c r="F21" s="3"/>
      <c r="G21" s="3"/>
      <c r="H21" s="3"/>
      <c r="I21" s="3"/>
      <c r="W21" s="7"/>
      <c r="X21" s="7"/>
      <c r="Y21" s="7"/>
      <c r="Z21" s="7"/>
      <c r="AA21" s="7"/>
      <c r="AB21" s="7"/>
    </row>
    <row r="22" spans="1:28" ht="19.5" thickTop="1" x14ac:dyDescent="0.3">
      <c r="A22" s="83"/>
      <c r="B22" s="83"/>
      <c r="C22" s="83"/>
      <c r="D22" s="83"/>
      <c r="E22" s="83"/>
      <c r="F22" s="83"/>
      <c r="G22" s="83"/>
      <c r="H22" s="83"/>
      <c r="I22" s="83"/>
    </row>
    <row r="23" spans="1:28" ht="19.5" thickBot="1" x14ac:dyDescent="0.35">
      <c r="A23" s="56" t="s">
        <v>47</v>
      </c>
      <c r="B23" s="56"/>
      <c r="C23" s="56"/>
      <c r="D23" s="56"/>
      <c r="E23" s="56"/>
      <c r="F23" s="56"/>
      <c r="G23" s="56"/>
      <c r="H23" s="56"/>
      <c r="I23" s="56"/>
    </row>
    <row r="24" spans="1:28" s="28" customFormat="1" ht="26.25" thickTop="1" x14ac:dyDescent="0.3">
      <c r="A24" s="27" t="s">
        <v>26</v>
      </c>
      <c r="B24" s="33" t="s">
        <v>52</v>
      </c>
      <c r="C24" s="34" t="s">
        <v>53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8" x14ac:dyDescent="0.3">
      <c r="A25" s="31" t="s">
        <v>57</v>
      </c>
      <c r="B25" s="30">
        <v>20000</v>
      </c>
      <c r="C25" s="35">
        <v>10000</v>
      </c>
      <c r="D25" s="3"/>
      <c r="E25" s="3"/>
      <c r="F25" s="3"/>
      <c r="G25" s="3"/>
      <c r="H25" s="3"/>
      <c r="I25" s="3"/>
      <c r="W25" s="7"/>
      <c r="X25" s="7"/>
      <c r="Y25" s="7"/>
      <c r="Z25" s="7"/>
      <c r="AA25" s="7"/>
      <c r="AB25" s="7"/>
    </row>
    <row r="26" spans="1:28" x14ac:dyDescent="0.3">
      <c r="A26" s="31" t="s">
        <v>58</v>
      </c>
      <c r="B26" s="30">
        <v>3000</v>
      </c>
      <c r="C26" s="35"/>
      <c r="D26" s="3"/>
      <c r="E26" s="3"/>
      <c r="F26" s="3"/>
      <c r="G26" s="3"/>
      <c r="H26" s="3"/>
      <c r="I26" s="3"/>
      <c r="W26" s="7"/>
      <c r="X26" s="7"/>
      <c r="Y26" s="7"/>
      <c r="Z26" s="7"/>
      <c r="AA26" s="7"/>
      <c r="AB26" s="7"/>
    </row>
    <row r="27" spans="1:28" x14ac:dyDescent="0.3">
      <c r="A27" s="31"/>
      <c r="B27" s="30"/>
      <c r="C27" s="35"/>
      <c r="D27" s="3"/>
      <c r="E27" s="3"/>
      <c r="F27" s="3"/>
      <c r="G27" s="3"/>
      <c r="H27" s="3"/>
      <c r="I27" s="3"/>
      <c r="W27" s="7"/>
      <c r="X27" s="7"/>
      <c r="Y27" s="7"/>
      <c r="Z27" s="7"/>
      <c r="AA27" s="7"/>
      <c r="AB27" s="7"/>
    </row>
    <row r="28" spans="1:28" x14ac:dyDescent="0.3">
      <c r="A28" s="31"/>
      <c r="B28" s="30"/>
      <c r="C28" s="35"/>
      <c r="D28" s="3"/>
      <c r="E28" s="3"/>
      <c r="F28" s="3"/>
      <c r="G28" s="3"/>
      <c r="H28" s="3"/>
      <c r="I28" s="3"/>
      <c r="W28" s="7"/>
      <c r="X28" s="7"/>
      <c r="Y28" s="7"/>
      <c r="Z28" s="7"/>
      <c r="AA28" s="7"/>
      <c r="AB28" s="7"/>
    </row>
    <row r="29" spans="1:28" x14ac:dyDescent="0.3">
      <c r="A29" s="31"/>
      <c r="B29" s="32"/>
      <c r="C29" s="35"/>
      <c r="D29" s="3"/>
      <c r="E29" s="3"/>
      <c r="F29" s="3"/>
      <c r="G29" s="3"/>
      <c r="H29" s="3"/>
      <c r="I29" s="3"/>
      <c r="W29" s="7"/>
      <c r="X29" s="7"/>
      <c r="Y29" s="7"/>
      <c r="Z29" s="7"/>
      <c r="AA29" s="7"/>
      <c r="AB29" s="7"/>
    </row>
    <row r="30" spans="1:28" x14ac:dyDescent="0.3">
      <c r="A30" s="36" t="s">
        <v>28</v>
      </c>
      <c r="B30" s="37">
        <f>SUM(B25:B29)</f>
        <v>23000</v>
      </c>
      <c r="C30" s="38">
        <f>SUM(C25:C29)</f>
        <v>10000</v>
      </c>
      <c r="D30" s="3"/>
      <c r="E30" s="3"/>
      <c r="F30" s="3"/>
      <c r="G30" s="3"/>
      <c r="H30" s="3"/>
      <c r="I30" s="3"/>
      <c r="W30" s="7"/>
      <c r="X30" s="7"/>
      <c r="Y30" s="7"/>
      <c r="Z30" s="7"/>
      <c r="AA30" s="7"/>
      <c r="AB30" s="7"/>
    </row>
    <row r="31" spans="1:28" s="28" customFormat="1" ht="25.5" x14ac:dyDescent="0.3">
      <c r="A31" s="39" t="s">
        <v>27</v>
      </c>
      <c r="B31" s="40" t="s">
        <v>52</v>
      </c>
      <c r="C31" s="41" t="s">
        <v>54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8" x14ac:dyDescent="0.3">
      <c r="A32" s="31" t="s">
        <v>59</v>
      </c>
      <c r="B32" s="32">
        <v>6000</v>
      </c>
      <c r="C32" s="35">
        <v>3000</v>
      </c>
      <c r="D32" s="3"/>
      <c r="E32" s="3"/>
      <c r="F32" s="3"/>
      <c r="G32" s="3"/>
      <c r="H32" s="3"/>
      <c r="I32" s="3"/>
      <c r="W32" s="7"/>
      <c r="X32" s="7"/>
      <c r="Y32" s="7"/>
      <c r="Z32" s="7"/>
      <c r="AA32" s="7"/>
      <c r="AB32" s="7"/>
    </row>
    <row r="33" spans="1:28" x14ac:dyDescent="0.3">
      <c r="A33" s="31" t="s">
        <v>60</v>
      </c>
      <c r="B33" s="32">
        <v>3000</v>
      </c>
      <c r="C33" s="35"/>
      <c r="D33" s="3"/>
      <c r="E33" s="3"/>
      <c r="F33" s="3"/>
      <c r="G33" s="3"/>
      <c r="H33" s="3"/>
      <c r="I33" s="3"/>
      <c r="W33" s="7"/>
      <c r="X33" s="7"/>
      <c r="Y33" s="7"/>
      <c r="Z33" s="7"/>
      <c r="AA33" s="7"/>
      <c r="AB33" s="7"/>
    </row>
    <row r="34" spans="1:28" x14ac:dyDescent="0.3">
      <c r="A34" s="31"/>
      <c r="B34" s="32"/>
      <c r="C34" s="35"/>
      <c r="D34" s="3"/>
      <c r="E34" s="3"/>
      <c r="F34" s="3"/>
      <c r="G34" s="3"/>
      <c r="H34" s="3"/>
      <c r="I34" s="3"/>
      <c r="W34" s="7"/>
      <c r="X34" s="7"/>
      <c r="Y34" s="7"/>
      <c r="Z34" s="7"/>
      <c r="AA34" s="7"/>
      <c r="AB34" s="7"/>
    </row>
    <row r="35" spans="1:28" x14ac:dyDescent="0.3">
      <c r="A35" s="31"/>
      <c r="B35" s="32"/>
      <c r="C35" s="35"/>
      <c r="D35" s="3"/>
      <c r="E35" s="3"/>
      <c r="F35" s="3"/>
      <c r="G35" s="3"/>
      <c r="H35" s="3"/>
      <c r="I35" s="3"/>
      <c r="W35" s="7"/>
      <c r="X35" s="7"/>
      <c r="Y35" s="7"/>
      <c r="Z35" s="7"/>
      <c r="AA35" s="7"/>
      <c r="AB35" s="7"/>
    </row>
    <row r="36" spans="1:28" x14ac:dyDescent="0.3">
      <c r="A36" s="31"/>
      <c r="B36" s="32"/>
      <c r="C36" s="35"/>
      <c r="D36" s="3"/>
      <c r="E36" s="3"/>
      <c r="F36" s="3"/>
      <c r="G36" s="3"/>
      <c r="H36" s="3"/>
      <c r="I36" s="3"/>
      <c r="W36" s="7"/>
      <c r="X36" s="7"/>
      <c r="Y36" s="7"/>
      <c r="Z36" s="7"/>
      <c r="AA36" s="7"/>
      <c r="AB36" s="7"/>
    </row>
    <row r="37" spans="1:28" x14ac:dyDescent="0.3">
      <c r="A37" s="42" t="s">
        <v>28</v>
      </c>
      <c r="B37" s="37">
        <f>SUM(B32:B36)</f>
        <v>9000</v>
      </c>
      <c r="C37" s="38">
        <f>SUM(C32:C36)</f>
        <v>3000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43" customFormat="1" ht="25.5" x14ac:dyDescent="0.3">
      <c r="A38" s="39" t="s">
        <v>29</v>
      </c>
      <c r="B38" s="40" t="s">
        <v>52</v>
      </c>
      <c r="C38" s="41" t="s">
        <v>54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8" x14ac:dyDescent="0.3">
      <c r="A39" s="31" t="s">
        <v>61</v>
      </c>
      <c r="B39" s="32">
        <v>3000</v>
      </c>
      <c r="C39" s="35"/>
      <c r="D39" s="3"/>
      <c r="E39" s="3"/>
      <c r="F39" s="3"/>
      <c r="G39" s="3"/>
      <c r="H39" s="3"/>
      <c r="I39" s="3"/>
      <c r="W39" s="7"/>
      <c r="X39" s="7"/>
      <c r="Y39" s="7"/>
      <c r="Z39" s="7"/>
      <c r="AA39" s="7"/>
      <c r="AB39" s="7"/>
    </row>
    <row r="40" spans="1:28" x14ac:dyDescent="0.3">
      <c r="A40" s="31"/>
      <c r="B40" s="32"/>
      <c r="C40" s="35"/>
      <c r="D40" s="3"/>
      <c r="E40" s="3"/>
      <c r="F40" s="3"/>
      <c r="G40" s="3"/>
      <c r="H40" s="3"/>
      <c r="I40" s="3"/>
      <c r="W40" s="7"/>
      <c r="X40" s="7"/>
      <c r="Y40" s="7"/>
      <c r="Z40" s="7"/>
      <c r="AA40" s="7"/>
      <c r="AB40" s="7"/>
    </row>
    <row r="41" spans="1:28" x14ac:dyDescent="0.3">
      <c r="A41" s="31"/>
      <c r="B41" s="32"/>
      <c r="C41" s="35"/>
      <c r="D41" s="3"/>
      <c r="E41" s="3"/>
      <c r="F41" s="3"/>
      <c r="G41" s="3"/>
      <c r="H41" s="3"/>
      <c r="I41" s="3"/>
      <c r="W41" s="7"/>
      <c r="X41" s="7"/>
      <c r="Y41" s="7"/>
      <c r="Z41" s="7"/>
      <c r="AA41" s="7"/>
      <c r="AB41" s="7"/>
    </row>
    <row r="42" spans="1:28" x14ac:dyDescent="0.3">
      <c r="A42" s="31"/>
      <c r="B42" s="32"/>
      <c r="C42" s="35"/>
      <c r="D42" s="3"/>
      <c r="E42" s="3"/>
      <c r="F42" s="3"/>
      <c r="G42" s="3"/>
      <c r="H42" s="3"/>
      <c r="I42" s="3"/>
      <c r="W42" s="7"/>
      <c r="X42" s="7"/>
      <c r="Y42" s="7"/>
      <c r="Z42" s="7"/>
      <c r="AA42" s="7"/>
      <c r="AB42" s="7"/>
    </row>
    <row r="43" spans="1:28" x14ac:dyDescent="0.3">
      <c r="A43" s="31"/>
      <c r="B43" s="32"/>
      <c r="C43" s="35"/>
      <c r="D43" s="3"/>
      <c r="E43" s="3"/>
      <c r="F43" s="3"/>
      <c r="G43" s="3"/>
      <c r="H43" s="3"/>
      <c r="I43" s="3"/>
      <c r="W43" s="7"/>
      <c r="X43" s="7"/>
      <c r="Y43" s="7"/>
      <c r="Z43" s="7"/>
      <c r="AA43" s="7"/>
      <c r="AB43" s="7"/>
    </row>
    <row r="44" spans="1:28" x14ac:dyDescent="0.3">
      <c r="A44" s="42" t="s">
        <v>28</v>
      </c>
      <c r="B44" s="32">
        <f>SUM(B39:B43)</f>
        <v>3000</v>
      </c>
      <c r="C44" s="38">
        <f>SUM(C39:C43)</f>
        <v>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44" customFormat="1" ht="25.5" x14ac:dyDescent="0.3">
      <c r="A45" s="39" t="s">
        <v>30</v>
      </c>
      <c r="B45" s="40" t="s">
        <v>52</v>
      </c>
      <c r="C45" s="41" t="s">
        <v>54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8" ht="45" x14ac:dyDescent="0.3">
      <c r="A46" s="31" t="s">
        <v>62</v>
      </c>
      <c r="B46" s="30">
        <v>10000</v>
      </c>
      <c r="C46" s="35">
        <v>7000</v>
      </c>
      <c r="D46" s="3"/>
      <c r="E46" s="3"/>
      <c r="F46" s="3"/>
      <c r="G46" s="3"/>
      <c r="H46" s="3"/>
      <c r="I46" s="3"/>
      <c r="W46" s="7"/>
      <c r="X46" s="7"/>
      <c r="Y46" s="7"/>
      <c r="Z46" s="7"/>
      <c r="AA46" s="7"/>
      <c r="AB46" s="7"/>
    </row>
    <row r="47" spans="1:28" ht="30" x14ac:dyDescent="0.3">
      <c r="A47" s="31" t="s">
        <v>63</v>
      </c>
      <c r="B47" s="32">
        <v>7000</v>
      </c>
      <c r="C47" s="35"/>
      <c r="D47" s="3"/>
      <c r="E47" s="3"/>
      <c r="F47" s="3"/>
      <c r="G47" s="3"/>
      <c r="H47" s="3"/>
      <c r="I47" s="3"/>
      <c r="W47" s="7"/>
      <c r="X47" s="7"/>
      <c r="Y47" s="7"/>
      <c r="Z47" s="7"/>
      <c r="AA47" s="7"/>
      <c r="AB47" s="7"/>
    </row>
    <row r="48" spans="1:28" x14ac:dyDescent="0.3">
      <c r="A48" s="31" t="s">
        <v>64</v>
      </c>
      <c r="B48" s="32">
        <v>1000</v>
      </c>
      <c r="C48" s="35"/>
      <c r="D48" s="3"/>
      <c r="E48" s="3"/>
      <c r="F48" s="3"/>
      <c r="G48" s="3"/>
      <c r="H48" s="3"/>
      <c r="I48" s="3"/>
      <c r="W48" s="7"/>
      <c r="X48" s="7"/>
      <c r="Y48" s="7"/>
      <c r="Z48" s="7"/>
      <c r="AA48" s="7"/>
      <c r="AB48" s="7"/>
    </row>
    <row r="49" spans="1:28" x14ac:dyDescent="0.3">
      <c r="A49" s="31" t="s">
        <v>65</v>
      </c>
      <c r="B49" s="32">
        <v>7000</v>
      </c>
      <c r="C49" s="35"/>
      <c r="D49" s="3"/>
      <c r="E49" s="3"/>
      <c r="F49" s="3"/>
      <c r="G49" s="3"/>
      <c r="H49" s="3"/>
      <c r="I49" s="3"/>
      <c r="W49" s="7"/>
      <c r="X49" s="7"/>
      <c r="Y49" s="7"/>
      <c r="Z49" s="7"/>
      <c r="AA49" s="7"/>
      <c r="AB49" s="7"/>
    </row>
    <row r="50" spans="1:28" x14ac:dyDescent="0.3">
      <c r="A50" s="42" t="s">
        <v>28</v>
      </c>
      <c r="B50" s="37">
        <f>SUM(B46:B49)</f>
        <v>25000</v>
      </c>
      <c r="C50" s="38">
        <f>SUM(C46:C49)</f>
        <v>7000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7.75" thickBot="1" x14ac:dyDescent="0.35">
      <c r="A51" s="45" t="s">
        <v>31</v>
      </c>
      <c r="B51" s="46">
        <f>B50+B44+B37+B30</f>
        <v>60000</v>
      </c>
      <c r="C51" s="47">
        <f>C50+C44+C37+C30</f>
        <v>20000</v>
      </c>
      <c r="D51" s="3"/>
      <c r="E51" s="3"/>
      <c r="F51" s="3"/>
      <c r="G51" s="3"/>
      <c r="H51" s="3"/>
      <c r="I51" s="3"/>
      <c r="W51" s="7"/>
      <c r="X51" s="7"/>
      <c r="Y51" s="7"/>
      <c r="Z51" s="7"/>
      <c r="AA51" s="7"/>
      <c r="AB51" s="7"/>
    </row>
    <row r="52" spans="1:28" ht="15.75" thickTop="1" x14ac:dyDescent="0.3"/>
    <row r="53" spans="1:28" x14ac:dyDescent="0.3">
      <c r="A53" s="11"/>
      <c r="F53" s="84" t="s">
        <v>32</v>
      </c>
      <c r="G53" s="85"/>
      <c r="H53" s="86"/>
      <c r="I53" s="48">
        <f>SUM(B51)</f>
        <v>60000</v>
      </c>
    </row>
    <row r="54" spans="1:28" x14ac:dyDescent="0.3">
      <c r="A54" s="49"/>
      <c r="B54" s="49"/>
      <c r="C54" s="49"/>
      <c r="D54" s="49"/>
      <c r="E54" s="49"/>
      <c r="F54" s="49"/>
      <c r="H54" s="14" t="s">
        <v>33</v>
      </c>
      <c r="I54" s="50">
        <f>SUM(C51)</f>
        <v>20000</v>
      </c>
    </row>
    <row r="56" spans="1:28" x14ac:dyDescent="0.3">
      <c r="A56" s="51" t="s">
        <v>34</v>
      </c>
    </row>
    <row r="57" spans="1:28" x14ac:dyDescent="0.3">
      <c r="A57" s="52" t="s">
        <v>35</v>
      </c>
      <c r="B57" s="7" t="s">
        <v>36</v>
      </c>
    </row>
    <row r="58" spans="1:28" x14ac:dyDescent="0.3">
      <c r="A58" s="52" t="s">
        <v>37</v>
      </c>
      <c r="B58" s="53" t="s">
        <v>38</v>
      </c>
    </row>
    <row r="59" spans="1:28" x14ac:dyDescent="0.3">
      <c r="A59" s="52" t="s">
        <v>39</v>
      </c>
      <c r="B59" s="7" t="s">
        <v>40</v>
      </c>
    </row>
    <row r="60" spans="1:28" x14ac:dyDescent="0.3">
      <c r="A60" s="52" t="s">
        <v>41</v>
      </c>
      <c r="B60" s="54" t="s">
        <v>42</v>
      </c>
    </row>
    <row r="61" spans="1:28" x14ac:dyDescent="0.3">
      <c r="A61" s="52" t="s">
        <v>43</v>
      </c>
      <c r="B61" s="7" t="s">
        <v>44</v>
      </c>
    </row>
    <row r="62" spans="1:28" ht="15.75" x14ac:dyDescent="0.3">
      <c r="A62" s="75" t="s">
        <v>70</v>
      </c>
      <c r="B62" s="76"/>
      <c r="C62" s="76"/>
      <c r="D62" s="76"/>
      <c r="E62" s="76"/>
      <c r="F62" s="76"/>
      <c r="G62" s="76"/>
      <c r="H62" s="76"/>
      <c r="I62" s="76"/>
    </row>
    <row r="63" spans="1:28" s="52" customFormat="1" ht="15.75" x14ac:dyDescent="0.3">
      <c r="A63" s="75" t="s">
        <v>45</v>
      </c>
      <c r="B63" s="76"/>
      <c r="C63" s="76"/>
      <c r="D63" s="76"/>
      <c r="E63" s="76"/>
      <c r="F63" s="76"/>
      <c r="G63" s="76"/>
      <c r="H63" s="76"/>
      <c r="I63" s="76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</sheetData>
  <mergeCells count="10">
    <mergeCell ref="A63:I63"/>
    <mergeCell ref="A1:I1"/>
    <mergeCell ref="B4:G4"/>
    <mergeCell ref="B5:G5"/>
    <mergeCell ref="B6:G6"/>
    <mergeCell ref="B7:G7"/>
    <mergeCell ref="A22:I22"/>
    <mergeCell ref="F53:H53"/>
    <mergeCell ref="A13:G13"/>
    <mergeCell ref="A62:I6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The Covenant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Solomon</dc:creator>
  <cp:lastModifiedBy>Milana Isakova</cp:lastModifiedBy>
  <cp:lastPrinted>2013-12-18T19:42:19Z</cp:lastPrinted>
  <dcterms:created xsi:type="dcterms:W3CDTF">2013-03-11T16:21:30Z</dcterms:created>
  <dcterms:modified xsi:type="dcterms:W3CDTF">2020-12-10T17:39:02Z</dcterms:modified>
</cp:coreProperties>
</file>